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G81" i="1"/>
  <c r="H81" i="1"/>
  <c r="I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<sst xmlns="http://schemas.openxmlformats.org/spreadsheetml/2006/main" count="265" uniqueCount="63">
  <si>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</si>
  <si>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</si>
  <si>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</si>
  <si>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</si>
  <si>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</si>
  <si>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</si>
  <si>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</si>
  <si>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</si>
  <si>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</si>
  <si>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</si>
  <si>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</si>
  <si>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</si>
  <si>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</si>
  <si>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</si>
  <si>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</si>
  <si>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</si>
  <si>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</si>
  <si>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</si>
  <si>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</si>
  <si>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</si>
  <si>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</si>
  <si>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</si>
  <si>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</si>
  <si>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</si>
  <si>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</si>
  <si>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</si>
  <si>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</si>
  <si>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</si>
  <si>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</si>
  <si>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</si>
  <si>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</si>
  <si>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</si>
  <si>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</si>
  <si>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</si>
  <si>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</si>
  <si>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</si>
  <si>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</si>
  <si>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</si>
  <si>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</si>
  <si>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</si>
  <si>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Бутенко С.И.</t>
  </si>
  <si>
    <t>Суп молочный с макаронными изделиями</t>
  </si>
  <si>
    <t>Масло сливочное</t>
  </si>
  <si>
    <t>Какао с молоком</t>
  </si>
  <si>
    <t>Хлеб пшеничный</t>
  </si>
  <si>
    <t>г.п.</t>
  </si>
  <si>
    <t>Яблоко</t>
  </si>
  <si>
    <t>Яйцо вареное</t>
  </si>
  <si>
    <t>Каша вязкая молочная из риса и пшена с маслом</t>
  </si>
  <si>
    <t>Чай с молоком</t>
  </si>
  <si>
    <t>Йогурт 2,5%</t>
  </si>
  <si>
    <t>Запеканка из творога с молоком сгущенным</t>
  </si>
  <si>
    <t>Кофейный напиток</t>
  </si>
  <si>
    <t>Каша жидкая молочная из манной крупы с маслом</t>
  </si>
  <si>
    <t>Сыр Российский</t>
  </si>
  <si>
    <t>Каша вязкая молочная из овсяных хлопьев</t>
  </si>
  <si>
    <t>Кофейный напиток с молоком</t>
  </si>
  <si>
    <t xml:space="preserve">Йогурт 2,5% </t>
  </si>
  <si>
    <t>Суп молочный с рисовой крупой</t>
  </si>
  <si>
    <t>Каша вязкая молочная из овсяных хлопьев с маслом</t>
  </si>
  <si>
    <t>Конфеты</t>
  </si>
  <si>
    <t>кисломолочные</t>
  </si>
  <si>
    <t>кондитерские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</si>
</sst>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64" sqref="E16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4.37</v>
      </c>
      <c r="H6" s="40">
        <v>3.79</v>
      </c>
      <c r="I6" s="40">
        <v>14.36</v>
      </c>
      <c r="J6" s="40">
        <v>120</v>
      </c>
      <c r="K6" s="41">
        <v>120</v>
      </c>
      <c r="L6" s="40">
        <v>23.64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15</v>
      </c>
      <c r="G7" s="43">
        <v>0.12</v>
      </c>
      <c r="H7" s="43">
        <v>10.87</v>
      </c>
      <c r="I7" s="43">
        <v>0.19</v>
      </c>
      <c r="J7" s="43">
        <v>99</v>
      </c>
      <c r="K7" s="44">
        <v>14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25.98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45</v>
      </c>
      <c r="L9" s="43">
        <v>2.56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185</v>
      </c>
      <c r="G10" s="43">
        <v>0.74</v>
      </c>
      <c r="H10" s="43">
        <v>0.74</v>
      </c>
      <c r="I10" s="43">
        <v>26.36</v>
      </c>
      <c r="J10" s="43">
        <v>86.95</v>
      </c>
      <c r="K10" s="44" t="s">
        <v>45</v>
      </c>
      <c r="L10" s="43">
        <v>22.9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40</v>
      </c>
      <c r="G11" s="43">
        <v>5.08</v>
      </c>
      <c r="H11" s="43">
        <v>4.5999999999999996</v>
      </c>
      <c r="I11" s="43">
        <v>0.28000000000000003</v>
      </c>
      <c r="J11" s="43">
        <v>63</v>
      </c>
      <c r="K11" s="44">
        <v>209</v>
      </c>
      <c r="L11" s="43">
        <v>10.29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17.55</v>
      </c>
      <c r="H13" s="19">
        <f t="shared" si="0"/>
        <v>23.939999999999998</v>
      </c>
      <c r="I13" s="19">
        <f t="shared" si="0"/>
        <v>78.09</v>
      </c>
      <c r="J13" s="19">
        <f t="shared" si="0"/>
        <v>581.07000000000005</v>
      </c>
      <c r="K13" s="25"/>
      <c r="L13" s="19">
        <f t="shared" ref="L13" si="1">SUM(L6:L12)</f>
        <v>97.37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680</v>
      </c>
      <c r="G24" s="32">
        <f t="shared" ref="G24:J24" si="4">G13+G23</f>
        <v>17.55</v>
      </c>
      <c r="H24" s="32">
        <f t="shared" si="4"/>
        <v>23.939999999999998</v>
      </c>
      <c r="I24" s="32">
        <f t="shared" si="4"/>
        <v>78.09</v>
      </c>
      <c r="J24" s="32">
        <f t="shared" si="4"/>
        <v>581.07000000000005</v>
      </c>
      <c r="K24" s="32"/>
      <c r="L24" s="32">
        <f t="shared" ref="L24" si="5">L13+L23</f>
        <v>97.37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6.08</v>
      </c>
      <c r="H25" s="40">
        <v>11.18</v>
      </c>
      <c r="I25" s="40">
        <v>33.479999999999997</v>
      </c>
      <c r="J25" s="40">
        <v>260</v>
      </c>
      <c r="K25" s="41">
        <v>175</v>
      </c>
      <c r="L25" s="40">
        <v>29.67</v>
      </c>
    </row>
    <row r="26" spans="1:12" ht="15" x14ac:dyDescent="0.25">
      <c r="A26" s="14"/>
      <c r="B26" s="15"/>
      <c r="C26" s="11"/>
      <c r="D26" s="6" t="s">
        <v>61</v>
      </c>
      <c r="E26" s="42" t="s">
        <v>50</v>
      </c>
      <c r="F26" s="43">
        <v>115</v>
      </c>
      <c r="G26" s="43">
        <v>2.8</v>
      </c>
      <c r="H26" s="43">
        <v>2.5</v>
      </c>
      <c r="I26" s="43">
        <v>11</v>
      </c>
      <c r="J26" s="43">
        <v>71.25</v>
      </c>
      <c r="K26" s="44" t="s">
        <v>45</v>
      </c>
      <c r="L26" s="43">
        <v>47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1.52</v>
      </c>
      <c r="H27" s="43">
        <v>1.35</v>
      </c>
      <c r="I27" s="43">
        <v>15.9</v>
      </c>
      <c r="J27" s="43">
        <v>81</v>
      </c>
      <c r="K27" s="44">
        <v>378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 t="s">
        <v>45</v>
      </c>
      <c r="L28" s="43">
        <v>2.93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185</v>
      </c>
      <c r="G29" s="43">
        <v>0.74</v>
      </c>
      <c r="H29" s="43">
        <v>0.74</v>
      </c>
      <c r="I29" s="43">
        <v>26.36</v>
      </c>
      <c r="J29" s="43">
        <v>86.95</v>
      </c>
      <c r="K29" s="44" t="s">
        <v>45</v>
      </c>
      <c r="L29" s="43">
        <v>22.9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14.299999999999999</v>
      </c>
      <c r="H32" s="19">
        <f t="shared" ref="H32" si="7">SUM(H25:H31)</f>
        <v>16.169999999999998</v>
      </c>
      <c r="I32" s="19">
        <f t="shared" ref="I32" si="8">SUM(I25:I31)</f>
        <v>106.05999999999999</v>
      </c>
      <c r="J32" s="19">
        <f t="shared" ref="J32:L32" si="9">SUM(J25:J31)</f>
        <v>592.72</v>
      </c>
      <c r="K32" s="25"/>
      <c r="L32" s="19">
        <f t="shared" si="9"/>
        <v>111.5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750</v>
      </c>
      <c r="G43" s="32">
        <f t="shared" ref="G43" si="14">G32+G42</f>
        <v>14.299999999999999</v>
      </c>
      <c r="H43" s="32">
        <f t="shared" ref="H43" si="15">H32+H42</f>
        <v>16.169999999999998</v>
      </c>
      <c r="I43" s="32">
        <f t="shared" ref="I43" si="16">I32+I42</f>
        <v>106.05999999999999</v>
      </c>
      <c r="J43" s="32">
        <f t="shared" ref="J43:L43" si="17">J32+J42</f>
        <v>592.72</v>
      </c>
      <c r="K43" s="32"/>
      <c r="L43" s="32">
        <f t="shared" si="17"/>
        <v>111.5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18.579999999999998</v>
      </c>
      <c r="H44" s="40">
        <v>17.68</v>
      </c>
      <c r="I44" s="40">
        <v>56</v>
      </c>
      <c r="J44" s="40">
        <v>328.8</v>
      </c>
      <c r="K44" s="41">
        <v>223</v>
      </c>
      <c r="L44" s="40">
        <v>71.12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3.17</v>
      </c>
      <c r="H46" s="43">
        <v>2.68</v>
      </c>
      <c r="I46" s="43">
        <v>15.95</v>
      </c>
      <c r="J46" s="43">
        <v>100.6</v>
      </c>
      <c r="K46" s="44">
        <v>379</v>
      </c>
      <c r="L46" s="43">
        <v>13.94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 t="s">
        <v>45</v>
      </c>
      <c r="L47" s="43">
        <v>2.93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14.25</v>
      </c>
      <c r="J48" s="43">
        <v>47</v>
      </c>
      <c r="K48" s="44" t="s">
        <v>45</v>
      </c>
      <c r="L48" s="43">
        <v>12.35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25.31</v>
      </c>
      <c r="H51" s="19">
        <f t="shared" ref="H51" si="19">SUM(H44:H50)</f>
        <v>21.159999999999997</v>
      </c>
      <c r="I51" s="19">
        <f t="shared" ref="I51" si="20">SUM(I44:I50)</f>
        <v>105.52000000000001</v>
      </c>
      <c r="J51" s="19">
        <f t="shared" ref="J51:L51" si="21">SUM(J44:J50)</f>
        <v>569.91999999999996</v>
      </c>
      <c r="K51" s="25"/>
      <c r="L51" s="19">
        <f t="shared" si="21"/>
        <v>100.34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25.31</v>
      </c>
      <c r="H62" s="32">
        <f t="shared" ref="H62" si="27">H51+H61</f>
        <v>21.159999999999997</v>
      </c>
      <c r="I62" s="32">
        <f t="shared" ref="I62" si="28">I51+I61</f>
        <v>105.52000000000001</v>
      </c>
      <c r="J62" s="32">
        <f t="shared" ref="J62:L62" si="29">J51+J61</f>
        <v>569.91999999999996</v>
      </c>
      <c r="K62" s="32"/>
      <c r="L62" s="32">
        <f t="shared" si="29"/>
        <v>100.34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210</v>
      </c>
      <c r="G63" s="40">
        <v>6.11</v>
      </c>
      <c r="H63" s="40">
        <v>10.72</v>
      </c>
      <c r="I63" s="40">
        <v>32.380000000000003</v>
      </c>
      <c r="J63" s="40">
        <v>251</v>
      </c>
      <c r="K63" s="41">
        <v>181</v>
      </c>
      <c r="L63" s="40">
        <v>39.17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15</v>
      </c>
      <c r="G64" s="43">
        <v>3.48</v>
      </c>
      <c r="H64" s="43">
        <v>4.43</v>
      </c>
      <c r="I64" s="43">
        <v>0</v>
      </c>
      <c r="J64" s="43">
        <v>54</v>
      </c>
      <c r="K64" s="44">
        <v>15</v>
      </c>
      <c r="L64" s="43">
        <v>6.81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25.98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 t="s">
        <v>45</v>
      </c>
      <c r="L66" s="43">
        <v>2.56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47</v>
      </c>
      <c r="F68" s="43">
        <v>40</v>
      </c>
      <c r="G68" s="43">
        <v>5.08</v>
      </c>
      <c r="H68" s="43">
        <v>4.5999999999999996</v>
      </c>
      <c r="I68" s="43">
        <v>0.28000000000000003</v>
      </c>
      <c r="J68" s="43">
        <v>63</v>
      </c>
      <c r="K68" s="44">
        <v>209</v>
      </c>
      <c r="L68" s="43">
        <v>10.29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21.909999999999997</v>
      </c>
      <c r="H70" s="19">
        <f t="shared" ref="H70" si="31">SUM(H63:H69)</f>
        <v>23.689999999999998</v>
      </c>
      <c r="I70" s="19">
        <f t="shared" ref="I70" si="32">SUM(I63:I69)</f>
        <v>69.56</v>
      </c>
      <c r="J70" s="19">
        <f t="shared" ref="J70:L70" si="33">SUM(J63:J69)</f>
        <v>580.12</v>
      </c>
      <c r="K70" s="25"/>
      <c r="L70" s="19">
        <f t="shared" si="33"/>
        <v>84.81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505</v>
      </c>
      <c r="G81" s="32">
        <f t="shared" ref="G81" si="38">G70+G80</f>
        <v>21.909999999999997</v>
      </c>
      <c r="H81" s="32">
        <f t="shared" ref="H81" si="39">H70+H80</f>
        <v>23.689999999999998</v>
      </c>
      <c r="I81" s="32">
        <f t="shared" ref="I81" si="40">I70+I80</f>
        <v>69.56</v>
      </c>
      <c r="J81" s="32">
        <f t="shared" ref="J81:L81" si="41">J70+J80</f>
        <v>580.12</v>
      </c>
      <c r="K81" s="32"/>
      <c r="L81" s="32">
        <f t="shared" si="41"/>
        <v>84.81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210</v>
      </c>
      <c r="G82" s="40">
        <v>8.31</v>
      </c>
      <c r="H82" s="40">
        <v>13.12</v>
      </c>
      <c r="I82" s="40">
        <v>37.630000000000003</v>
      </c>
      <c r="J82" s="40">
        <v>303</v>
      </c>
      <c r="K82" s="41">
        <v>173</v>
      </c>
      <c r="L82" s="40">
        <v>29.14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379</v>
      </c>
      <c r="L84" s="43">
        <v>10.79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45</v>
      </c>
      <c r="L85" s="43">
        <v>2.56</v>
      </c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14.25</v>
      </c>
      <c r="J86" s="43">
        <v>47</v>
      </c>
      <c r="K86" s="44" t="s">
        <v>45</v>
      </c>
      <c r="L86" s="43">
        <v>12.35</v>
      </c>
    </row>
    <row r="87" spans="1:12" ht="15" x14ac:dyDescent="0.25">
      <c r="A87" s="23"/>
      <c r="B87" s="15"/>
      <c r="C87" s="11"/>
      <c r="D87" s="6" t="s">
        <v>61</v>
      </c>
      <c r="E87" s="42" t="s">
        <v>57</v>
      </c>
      <c r="F87" s="43">
        <v>115</v>
      </c>
      <c r="G87" s="43">
        <v>2.8</v>
      </c>
      <c r="H87" s="43">
        <v>2.5</v>
      </c>
      <c r="I87" s="43">
        <v>11</v>
      </c>
      <c r="J87" s="43">
        <v>71.25</v>
      </c>
      <c r="K87" s="44" t="s">
        <v>45</v>
      </c>
      <c r="L87" s="43">
        <v>47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665</v>
      </c>
      <c r="G89" s="19">
        <f t="shared" ref="G89" si="42">SUM(G82:G88)</f>
        <v>17.84</v>
      </c>
      <c r="H89" s="19">
        <f t="shared" ref="H89" si="43">SUM(H82:H88)</f>
        <v>19.099999999999998</v>
      </c>
      <c r="I89" s="19">
        <f t="shared" ref="I89" si="44">SUM(I82:I88)</f>
        <v>98.15</v>
      </c>
      <c r="J89" s="19">
        <f t="shared" ref="J89:L89" si="45">SUM(J82:J88)</f>
        <v>615.37</v>
      </c>
      <c r="K89" s="25"/>
      <c r="L89" s="19">
        <f t="shared" si="45"/>
        <v>101.84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665</v>
      </c>
      <c r="G100" s="32">
        <f t="shared" ref="G100" si="50">G89+G99</f>
        <v>17.84</v>
      </c>
      <c r="H100" s="32">
        <f t="shared" ref="H100" si="51">H89+H99</f>
        <v>19.099999999999998</v>
      </c>
      <c r="I100" s="32">
        <f t="shared" ref="I100" si="52">I89+I99</f>
        <v>98.15</v>
      </c>
      <c r="J100" s="32">
        <f t="shared" ref="J100:L100" si="53">J89+J99</f>
        <v>615.37</v>
      </c>
      <c r="K100" s="32"/>
      <c r="L100" s="32">
        <f t="shared" si="53"/>
        <v>101.84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210</v>
      </c>
      <c r="G101" s="40">
        <v>6.08</v>
      </c>
      <c r="H101" s="40">
        <v>11.18</v>
      </c>
      <c r="I101" s="40">
        <v>33.479999999999997</v>
      </c>
      <c r="J101" s="40">
        <v>260</v>
      </c>
      <c r="K101" s="41">
        <v>175</v>
      </c>
      <c r="L101" s="40">
        <v>29.67</v>
      </c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</v>
      </c>
      <c r="K102" s="44">
        <v>15</v>
      </c>
      <c r="L102" s="43">
        <v>9.5299999999999994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382</v>
      </c>
      <c r="L103" s="43">
        <v>25.98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45</v>
      </c>
      <c r="L104" s="43">
        <v>2.56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130</v>
      </c>
      <c r="G105" s="43">
        <v>0.52</v>
      </c>
      <c r="H105" s="43">
        <v>0.52</v>
      </c>
      <c r="I105" s="43">
        <v>18.53</v>
      </c>
      <c r="J105" s="43">
        <v>61.1</v>
      </c>
      <c r="K105" s="44" t="s">
        <v>45</v>
      </c>
      <c r="L105" s="43">
        <v>15.99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17.569999999999997</v>
      </c>
      <c r="H108" s="19">
        <f t="shared" si="54"/>
        <v>20.679999999999996</v>
      </c>
      <c r="I108" s="19">
        <f t="shared" si="54"/>
        <v>87.28</v>
      </c>
      <c r="J108" s="19">
        <f t="shared" si="54"/>
        <v>587.22</v>
      </c>
      <c r="K108" s="25"/>
      <c r="L108" s="19">
        <f t="shared" ref="L108" si="55">SUM(L101:L107)</f>
        <v>83.73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600</v>
      </c>
      <c r="G119" s="32">
        <f t="shared" ref="G119" si="58">G108+G118</f>
        <v>17.569999999999997</v>
      </c>
      <c r="H119" s="32">
        <f t="shared" ref="H119" si="59">H108+H118</f>
        <v>20.679999999999996</v>
      </c>
      <c r="I119" s="32">
        <f t="shared" ref="I119" si="60">I108+I118</f>
        <v>87.28</v>
      </c>
      <c r="J119" s="32">
        <f t="shared" ref="J119:L119" si="61">J108+J118</f>
        <v>587.22</v>
      </c>
      <c r="K119" s="32"/>
      <c r="L119" s="32">
        <f t="shared" si="61"/>
        <v>83.73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200</v>
      </c>
      <c r="G120" s="40">
        <v>2.97</v>
      </c>
      <c r="H120" s="40">
        <v>3.57</v>
      </c>
      <c r="I120" s="40">
        <v>21.13</v>
      </c>
      <c r="J120" s="40">
        <v>71.2</v>
      </c>
      <c r="K120" s="41">
        <v>121</v>
      </c>
      <c r="L120" s="40">
        <v>14.96</v>
      </c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40</v>
      </c>
      <c r="G121" s="43">
        <v>5.08</v>
      </c>
      <c r="H121" s="43">
        <v>4.5999999999999996</v>
      </c>
      <c r="I121" s="43">
        <v>0.28000000000000003</v>
      </c>
      <c r="J121" s="43">
        <v>63</v>
      </c>
      <c r="K121" s="44">
        <v>209</v>
      </c>
      <c r="L121" s="43">
        <v>10.29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>
        <v>13.94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 t="s">
        <v>45</v>
      </c>
      <c r="L123" s="43">
        <v>2.56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185</v>
      </c>
      <c r="G124" s="43">
        <v>0.74</v>
      </c>
      <c r="H124" s="43">
        <v>0.74</v>
      </c>
      <c r="I124" s="43">
        <v>26.36</v>
      </c>
      <c r="J124" s="43">
        <v>86.95</v>
      </c>
      <c r="K124" s="44" t="s">
        <v>45</v>
      </c>
      <c r="L124" s="43">
        <v>22.9</v>
      </c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10</v>
      </c>
      <c r="G125" s="43">
        <v>0.08</v>
      </c>
      <c r="H125" s="43">
        <v>7.25</v>
      </c>
      <c r="I125" s="43">
        <v>0.13</v>
      </c>
      <c r="J125" s="43">
        <v>66</v>
      </c>
      <c r="K125" s="44">
        <v>14</v>
      </c>
      <c r="L125" s="43">
        <v>8</v>
      </c>
    </row>
    <row r="126" spans="1:12" ht="15" x14ac:dyDescent="0.25">
      <c r="A126" s="14"/>
      <c r="B126" s="15"/>
      <c r="C126" s="11"/>
      <c r="D126" s="6" t="s">
        <v>61</v>
      </c>
      <c r="E126" s="42" t="s">
        <v>50</v>
      </c>
      <c r="F126" s="43">
        <v>115</v>
      </c>
      <c r="G126" s="43">
        <v>2.8</v>
      </c>
      <c r="H126" s="43">
        <v>2.5</v>
      </c>
      <c r="I126" s="43">
        <v>11</v>
      </c>
      <c r="J126" s="43">
        <v>71.25</v>
      </c>
      <c r="K126" s="44" t="s">
        <v>45</v>
      </c>
      <c r="L126" s="43">
        <v>47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18</v>
      </c>
      <c r="H127" s="19">
        <f t="shared" si="62"/>
        <v>21.740000000000002</v>
      </c>
      <c r="I127" s="19">
        <f t="shared" si="62"/>
        <v>94.169999999999987</v>
      </c>
      <c r="J127" s="19">
        <f t="shared" si="62"/>
        <v>552.52</v>
      </c>
      <c r="K127" s="25"/>
      <c r="L127" s="19">
        <f t="shared" ref="L127" si="63">SUM(L120:L126)</f>
        <v>119.65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18</v>
      </c>
      <c r="H138" s="32">
        <f t="shared" ref="H138" si="67">H127+H137</f>
        <v>21.740000000000002</v>
      </c>
      <c r="I138" s="32">
        <f t="shared" ref="I138" si="68">I127+I137</f>
        <v>94.169999999999987</v>
      </c>
      <c r="J138" s="32">
        <f t="shared" ref="J138:L138" si="69">J127+J137</f>
        <v>552.52</v>
      </c>
      <c r="K138" s="32"/>
      <c r="L138" s="32">
        <f t="shared" si="69"/>
        <v>119.65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200</v>
      </c>
      <c r="G139" s="40">
        <v>18.579999999999998</v>
      </c>
      <c r="H139" s="40">
        <v>17.68</v>
      </c>
      <c r="I139" s="40">
        <v>56</v>
      </c>
      <c r="J139" s="40">
        <v>328.8</v>
      </c>
      <c r="K139" s="41">
        <v>223</v>
      </c>
      <c r="L139" s="40">
        <v>71.12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382</v>
      </c>
      <c r="L141" s="43">
        <v>25.98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45</v>
      </c>
      <c r="L142" s="43">
        <v>2.56</v>
      </c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0.4</v>
      </c>
      <c r="H143" s="43">
        <v>0.4</v>
      </c>
      <c r="I143" s="43">
        <v>14.25</v>
      </c>
      <c r="J143" s="43">
        <v>47</v>
      </c>
      <c r="K143" s="44" t="s">
        <v>45</v>
      </c>
      <c r="L143" s="43">
        <v>12.35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25.31</v>
      </c>
      <c r="H146" s="19">
        <f t="shared" si="70"/>
        <v>21.159999999999997</v>
      </c>
      <c r="I146" s="19">
        <f t="shared" si="70"/>
        <v>105.52000000000001</v>
      </c>
      <c r="J146" s="19">
        <f t="shared" si="70"/>
        <v>569.91999999999996</v>
      </c>
      <c r="K146" s="25"/>
      <c r="L146" s="19">
        <f t="shared" ref="L146" si="71">SUM(L139:L145)</f>
        <v>112.01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25.31</v>
      </c>
      <c r="H157" s="32">
        <f t="shared" ref="H157" si="75">H146+H156</f>
        <v>21.159999999999997</v>
      </c>
      <c r="I157" s="32">
        <f t="shared" ref="I157" si="76">I146+I156</f>
        <v>105.52000000000001</v>
      </c>
      <c r="J157" s="32">
        <f t="shared" ref="J157:L157" si="77">J146+J156</f>
        <v>569.91999999999996</v>
      </c>
      <c r="K157" s="32"/>
      <c r="L157" s="32">
        <f t="shared" si="77"/>
        <v>112.01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210</v>
      </c>
      <c r="G158" s="40">
        <v>8.31</v>
      </c>
      <c r="H158" s="40">
        <v>13.12</v>
      </c>
      <c r="I158" s="40">
        <v>37.630000000000003</v>
      </c>
      <c r="J158" s="40">
        <v>303</v>
      </c>
      <c r="K158" s="41">
        <v>173</v>
      </c>
      <c r="L158" s="40">
        <v>29.14</v>
      </c>
    </row>
    <row r="159" spans="1:12" ht="15" x14ac:dyDescent="0.25">
      <c r="A159" s="23"/>
      <c r="B159" s="15"/>
      <c r="C159" s="11"/>
      <c r="D159" s="6" t="s">
        <v>61</v>
      </c>
      <c r="E159" s="42" t="s">
        <v>50</v>
      </c>
      <c r="F159" s="43">
        <v>115</v>
      </c>
      <c r="G159" s="43">
        <v>2.8</v>
      </c>
      <c r="H159" s="43">
        <v>2.5</v>
      </c>
      <c r="I159" s="43">
        <v>11</v>
      </c>
      <c r="J159" s="43">
        <v>71.25</v>
      </c>
      <c r="K159" s="44" t="s">
        <v>45</v>
      </c>
      <c r="L159" s="43">
        <v>47</v>
      </c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</v>
      </c>
      <c r="K160" s="44">
        <v>378</v>
      </c>
      <c r="L160" s="43">
        <v>9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 t="s">
        <v>45</v>
      </c>
      <c r="L161" s="43">
        <v>2.56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62</v>
      </c>
      <c r="E163" s="42" t="s">
        <v>60</v>
      </c>
      <c r="F163" s="43">
        <v>15</v>
      </c>
      <c r="G163" s="43">
        <v>1.21</v>
      </c>
      <c r="H163" s="43">
        <v>1.24</v>
      </c>
      <c r="I163" s="43">
        <v>8.9700000000000006</v>
      </c>
      <c r="J163" s="43">
        <v>72</v>
      </c>
      <c r="K163" s="44" t="s">
        <v>45</v>
      </c>
      <c r="L163" s="43">
        <v>13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17</v>
      </c>
      <c r="H165" s="19">
        <f t="shared" si="78"/>
        <v>18.609999999999996</v>
      </c>
      <c r="I165" s="19">
        <f t="shared" si="78"/>
        <v>92.82</v>
      </c>
      <c r="J165" s="19">
        <f t="shared" si="78"/>
        <v>620.77</v>
      </c>
      <c r="K165" s="25"/>
      <c r="L165" s="19">
        <f t="shared" ref="L165" si="79">SUM(L158:L164)</f>
        <v>100.7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17</v>
      </c>
      <c r="H176" s="32">
        <f t="shared" ref="H176" si="83">H165+H175</f>
        <v>18.609999999999996</v>
      </c>
      <c r="I176" s="32">
        <f t="shared" ref="I176" si="84">I165+I175</f>
        <v>92.82</v>
      </c>
      <c r="J176" s="32">
        <f t="shared" ref="J176:L176" si="85">J165+J175</f>
        <v>620.77</v>
      </c>
      <c r="K176" s="32"/>
      <c r="L176" s="32">
        <f t="shared" si="85"/>
        <v>100.7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210</v>
      </c>
      <c r="G177" s="40">
        <v>6.11</v>
      </c>
      <c r="H177" s="40">
        <v>10.72</v>
      </c>
      <c r="I177" s="40">
        <v>32.380000000000003</v>
      </c>
      <c r="J177" s="40">
        <v>251</v>
      </c>
      <c r="K177" s="41">
        <v>181</v>
      </c>
      <c r="L177" s="40">
        <v>39.17</v>
      </c>
    </row>
    <row r="178" spans="1:12" ht="15" x14ac:dyDescent="0.25">
      <c r="A178" s="23"/>
      <c r="B178" s="15"/>
      <c r="C178" s="11"/>
      <c r="D178" s="6"/>
      <c r="E178" s="42" t="s">
        <v>54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</v>
      </c>
      <c r="K178" s="44">
        <v>15</v>
      </c>
      <c r="L178" s="43">
        <v>9.08</v>
      </c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3.17</v>
      </c>
      <c r="H179" s="43">
        <v>2.68</v>
      </c>
      <c r="I179" s="43">
        <v>15.95</v>
      </c>
      <c r="J179" s="43">
        <v>100.6</v>
      </c>
      <c r="K179" s="44">
        <v>379</v>
      </c>
      <c r="L179" s="43">
        <v>13.94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 t="s">
        <v>45</v>
      </c>
      <c r="L180" s="43">
        <v>2.56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185</v>
      </c>
      <c r="G181" s="43">
        <v>0.74</v>
      </c>
      <c r="H181" s="43">
        <v>0.74</v>
      </c>
      <c r="I181" s="43">
        <v>26.36</v>
      </c>
      <c r="J181" s="43">
        <v>86.95</v>
      </c>
      <c r="K181" s="44" t="s">
        <v>45</v>
      </c>
      <c r="L181" s="43">
        <v>22.9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 t="shared" ref="G184:J184" si="86">SUM(G177:G183)</f>
        <v>17.819999999999997</v>
      </c>
      <c r="H184" s="19">
        <f t="shared" si="86"/>
        <v>20.439999999999998</v>
      </c>
      <c r="I184" s="19">
        <f t="shared" si="86"/>
        <v>94.01</v>
      </c>
      <c r="J184" s="19">
        <f t="shared" si="86"/>
        <v>604.07000000000005</v>
      </c>
      <c r="K184" s="25"/>
      <c r="L184" s="19">
        <f t="shared" ref="L184" si="87">SUM(L177:L183)</f>
        <v>87.65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655</v>
      </c>
      <c r="G195" s="32">
        <f t="shared" ref="G195" si="90">G184+G194</f>
        <v>17.819999999999997</v>
      </c>
      <c r="H195" s="32">
        <f t="shared" ref="H195" si="91">H184+H194</f>
        <v>20.439999999999998</v>
      </c>
      <c r="I195" s="32">
        <f t="shared" ref="I195" si="92">I184+I194</f>
        <v>94.01</v>
      </c>
      <c r="J195" s="32">
        <f t="shared" ref="J195:L195" si="93">J184+J194</f>
        <v>604.07000000000005</v>
      </c>
      <c r="K195" s="32"/>
      <c r="L195" s="32">
        <f t="shared" si="93"/>
        <v>87.65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19.260999999999999</v>
      </c>
      <c r="H196" s="34">
        <f t="shared" si="94"/>
        <v>20.668999999999997</v>
      </c>
      <c r="I196" s="34">
        <f t="shared" si="94"/>
        <v>93.117999999999981</v>
      </c>
      <c r="J196" s="34">
        <f t="shared" si="94"/>
        <v>587.36999999999989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99.960000000000008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2024-12-05T08:45:04Z</cp:lastPrinted>
  <dcterms:created xsi:type="dcterms:W3CDTF">2022-05-16T14:23:56Z</dcterms:created>
  <dcterms:modified xsi:type="dcterms:W3CDTF">2024-12-13T08:20:15Z</dcterms:modified>
</cp:coreProperties>
</file>